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610" activeTab="0"/>
  </bookViews>
  <sheets>
    <sheet name="Maladaption&amp;Zones" sheetId="1" r:id="rId1"/>
  </sheets>
  <definedNames/>
  <calcPr fullCalcOnLoad="1"/>
</workbook>
</file>

<file path=xl/comments1.xml><?xml version="1.0" encoding="utf-8"?>
<comments xmlns="http://schemas.openxmlformats.org/spreadsheetml/2006/main">
  <authors>
    <author>Dag Lindgren</author>
  </authors>
  <commentList>
    <comment ref="B4" authorId="0">
      <text>
        <r>
          <rPr>
            <sz val="8"/>
            <rFont val="Tahoma"/>
            <family val="0"/>
          </rPr>
          <t>The performance of a forest generation material at B, where it is best adapted.</t>
        </r>
      </text>
    </comment>
    <comment ref="B5" authorId="0">
      <text>
        <r>
          <rPr>
            <sz val="8"/>
            <rFont val="Tahoma"/>
            <family val="0"/>
          </rPr>
          <t>The site type where the provenance is best adapted</t>
        </r>
      </text>
    </comment>
    <comment ref="C4" authorId="0">
      <text>
        <r>
          <rPr>
            <sz val="8"/>
            <rFont val="Tahoma"/>
            <family val="0"/>
          </rPr>
          <t>For a natural provenance this is best kept at 1, but it can be changed</t>
        </r>
      </text>
    </comment>
    <comment ref="C5" authorId="0">
      <text>
        <r>
          <rPr>
            <sz val="8"/>
            <rFont val="Tahoma"/>
            <family val="0"/>
          </rPr>
          <t>The initial value is 63. It can be the latitude (at 300m elevation) in northern Sweden where a Scots pine provenance is best adapted. But it is up to the user to choose a characteristic and a value</t>
        </r>
      </text>
    </comment>
    <comment ref="C6" authorId="0">
      <text>
        <r>
          <rPr>
            <sz val="8"/>
            <rFont val="Tahoma"/>
            <family val="0"/>
          </rPr>
          <t>The initial value is C=5. C could be the latitudinal extension of a symmetric zone over which a genetic material adapted for B is used. I suggest C=5 latitudes to  be a typical value for Scots pine in Sweden except the harshest area. But it is up to the user to choose a value.</t>
        </r>
      </text>
    </comment>
    <comment ref="F4" authorId="0">
      <text>
        <r>
          <rPr>
            <sz val="8"/>
            <rFont val="Tahoma"/>
            <family val="0"/>
          </rPr>
          <t xml:space="preserve">Seed orchard may be expected to perform better than provenances, thus a value corresponding to expected gain can be inserted. E.g. A=1.1 indicates a gain of 10% over a provenance with A=1 at B. However, if the seed orchard material is recruited over a range, it may actually be a little lower. </t>
        </r>
      </text>
    </comment>
    <comment ref="B6" authorId="0">
      <text>
        <r>
          <rPr>
            <sz val="8"/>
            <rFont val="Tahoma"/>
            <family val="0"/>
          </rPr>
          <t>C is the "genetic flexibility", it expresses how far from B the material can be planted without causing a serious performance loss because of maladaptation. If the material is used at a distance C/2 from B the loss will be 20%.</t>
        </r>
      </text>
    </comment>
    <comment ref="B8" authorId="0">
      <text>
        <r>
          <rPr>
            <sz val="8"/>
            <rFont val="Tahoma"/>
            <family val="0"/>
          </rPr>
          <t xml:space="preserve">The site type at which the material is planted. If X is different from B a loss of performance will result.
</t>
        </r>
      </text>
    </comment>
    <comment ref="E14" authorId="0">
      <text>
        <r>
          <rPr>
            <sz val="8"/>
            <rFont val="Tahoma"/>
            <family val="0"/>
          </rPr>
          <t>This is the range over which the seed orchard origins is recruited</t>
        </r>
      </text>
    </comment>
    <comment ref="B9" authorId="0">
      <text>
        <r>
          <rPr>
            <sz val="8"/>
            <rFont val="Tahoma"/>
            <family val="0"/>
          </rPr>
          <t>Distance between where the genetic material is best adapted and the plantation site</t>
        </r>
      </text>
    </comment>
    <comment ref="B10" authorId="0">
      <text>
        <r>
          <rPr>
            <sz val="8"/>
            <rFont val="Tahoma"/>
            <family val="0"/>
          </rPr>
          <t>Y is the performance of the material X-B from there it is optimal.</t>
        </r>
      </text>
    </comment>
    <comment ref="C10" authorId="0">
      <text>
        <r>
          <rPr>
            <sz val="8"/>
            <rFont val="Tahoma"/>
            <family val="0"/>
          </rPr>
          <t>A Cauchy function is used to describe the performance over sites</t>
        </r>
      </text>
    </comment>
    <comment ref="B11" authorId="0">
      <text>
        <r>
          <rPr>
            <sz val="8"/>
            <rFont val="Tahoma"/>
            <family val="0"/>
          </rPr>
          <t>This is the size of a symmetric zone where the same material is used. The average performance of the material is shown in the cell below.</t>
        </r>
      </text>
    </comment>
    <comment ref="C12" authorId="0">
      <text>
        <r>
          <rPr>
            <sz val="8"/>
            <rFont val="Tahoma"/>
            <family val="0"/>
          </rPr>
          <t>Uses the integral over the cauchy, which is ARCTAN.</t>
        </r>
      </text>
    </comment>
    <comment ref="E9" authorId="0">
      <text>
        <r>
          <rPr>
            <sz val="8"/>
            <rFont val="Tahoma"/>
            <family val="0"/>
          </rPr>
          <t>Distance between where the genetic material is best adapted and the plantation site</t>
        </r>
      </text>
    </comment>
    <comment ref="E10" authorId="0">
      <text>
        <r>
          <rPr>
            <sz val="8"/>
            <rFont val="Tahoma"/>
            <family val="0"/>
          </rPr>
          <t>Y is the performance of the material X-B from there it is optimal.</t>
        </r>
      </text>
    </comment>
    <comment ref="E11" authorId="0">
      <text>
        <r>
          <rPr>
            <sz val="8"/>
            <rFont val="Tahoma"/>
            <family val="0"/>
          </rPr>
          <t>This is the size of a symmetric zone where the same material is used. The average performance of the material is shown in the cell below.</t>
        </r>
      </text>
    </comment>
    <comment ref="E12" authorId="0">
      <text>
        <r>
          <rPr>
            <sz val="8"/>
            <rFont val="Tahoma"/>
            <family val="0"/>
          </rPr>
          <t>YY is the average performance of the genetic material over a zone of size 2*|X-B|</t>
        </r>
      </text>
    </comment>
    <comment ref="E6" authorId="0">
      <text>
        <r>
          <rPr>
            <sz val="8"/>
            <rFont val="Tahoma"/>
            <family val="0"/>
          </rPr>
          <t>C is the flexibility of a provenance, as a seed ochard is composite from a range of provenances, its flexibility is larger.</t>
        </r>
      </text>
    </comment>
    <comment ref="F14" authorId="0">
      <text>
        <r>
          <rPr>
            <sz val="8"/>
            <rFont val="Tahoma"/>
            <family val="0"/>
          </rPr>
          <t>The initial value is V=2. A typical Scots pine seed orchard may comprise plus trees recruited over two latitudes.</t>
        </r>
      </text>
    </comment>
    <comment ref="F10" authorId="0">
      <text>
        <r>
          <rPr>
            <sz val="8"/>
            <rFont val="Tahoma"/>
            <family val="0"/>
          </rPr>
          <t>A parabola is used to express the variation over sites</t>
        </r>
      </text>
    </comment>
    <comment ref="E8" authorId="0">
      <text>
        <r>
          <rPr>
            <sz val="8"/>
            <rFont val="Tahoma"/>
            <family val="0"/>
          </rPr>
          <t xml:space="preserve">The site type at which the material is planted. If X is different from B a loss of performance will result.
</t>
        </r>
      </text>
    </comment>
    <comment ref="F12" authorId="0">
      <text>
        <r>
          <rPr>
            <sz val="8"/>
            <rFont val="Tahoma"/>
            <family val="0"/>
          </rPr>
          <t>A parabola is used to express the variation over sites. This is the integral over a parabola.</t>
        </r>
      </text>
    </comment>
    <comment ref="C2" authorId="0">
      <text>
        <r>
          <rPr>
            <sz val="8"/>
            <rFont val="Tahoma"/>
            <family val="0"/>
          </rPr>
          <t>The</t>
        </r>
        <r>
          <rPr>
            <b/>
            <sz val="8"/>
            <color indexed="10"/>
            <rFont val="Tahoma"/>
            <family val="2"/>
          </rPr>
          <t xml:space="preserve"> red</t>
        </r>
        <r>
          <rPr>
            <sz val="8"/>
            <rFont val="Tahoma"/>
            <family val="0"/>
          </rPr>
          <t xml:space="preserve"> figures are intentended for users input, the user is encouraged to experiment with changing them</t>
        </r>
      </text>
    </comment>
    <comment ref="D2" authorId="0">
      <text>
        <r>
          <rPr>
            <b/>
            <sz val="8"/>
            <color indexed="12"/>
            <rFont val="Tahoma"/>
            <family val="2"/>
          </rPr>
          <t>Blue</t>
        </r>
        <r>
          <rPr>
            <sz val="8"/>
            <rFont val="Tahoma"/>
            <family val="0"/>
          </rPr>
          <t xml:space="preserve"> values are results. It destroys the worksheet if they are changed (but it is easy to reload the workbook.</t>
        </r>
      </text>
    </comment>
    <comment ref="C8" authorId="0">
      <text>
        <r>
          <rPr>
            <sz val="8"/>
            <rFont val="Tahoma"/>
            <family val="0"/>
          </rPr>
          <t>The initial value is 62. A typical Scots pine transfer is from latitude 63 to latitude 62.</t>
        </r>
      </text>
    </comment>
    <comment ref="E15" authorId="0">
      <text>
        <r>
          <rPr>
            <sz val="8"/>
            <rFont val="Tahoma"/>
            <family val="0"/>
          </rPr>
          <t>Y is the performance of the material X-B from there it is optimal.</t>
        </r>
      </text>
    </comment>
    <comment ref="F15" authorId="0">
      <text>
        <r>
          <rPr>
            <sz val="8"/>
            <rFont val="Tahoma"/>
            <family val="0"/>
          </rPr>
          <t>A parabola is used to express the variation over sites</t>
        </r>
      </text>
    </comment>
    <comment ref="F16" authorId="0">
      <text>
        <r>
          <rPr>
            <sz val="8"/>
            <rFont val="Tahoma"/>
            <family val="0"/>
          </rPr>
          <t>A parabola is used to express the variation over sites. This is the integral over a parabola.</t>
        </r>
      </text>
    </comment>
    <comment ref="B12" authorId="0">
      <text>
        <r>
          <rPr>
            <sz val="8"/>
            <rFont val="Tahoma"/>
            <family val="0"/>
          </rPr>
          <t>YY is the average performance of the genetic material over a zone of size 2*|X-B|</t>
        </r>
      </text>
    </comment>
    <comment ref="E16" authorId="0">
      <text>
        <r>
          <rPr>
            <sz val="8"/>
            <rFont val="Tahoma"/>
            <family val="0"/>
          </rPr>
          <t>YY is the average performance of the genetic material over a zone of size 2*|X-B|</t>
        </r>
      </text>
    </comment>
  </commentList>
</comments>
</file>

<file path=xl/sharedStrings.xml><?xml version="1.0" encoding="utf-8"?>
<sst xmlns="http://schemas.openxmlformats.org/spreadsheetml/2006/main" count="39" uniqueCount="29">
  <si>
    <t>C=</t>
  </si>
  <si>
    <t>A=</t>
  </si>
  <si>
    <t>Color codes are</t>
  </si>
  <si>
    <t>Input</t>
  </si>
  <si>
    <t>Results</t>
  </si>
  <si>
    <t>Genetic materials matched to sites and zones</t>
  </si>
  <si>
    <t>B=</t>
  </si>
  <si>
    <t>Provenance</t>
  </si>
  <si>
    <t>Seed orchard</t>
  </si>
  <si>
    <t>X=</t>
  </si>
  <si>
    <t>Y=</t>
  </si>
  <si>
    <t>|X-B|=</t>
  </si>
  <si>
    <t>2*|X-B|=</t>
  </si>
  <si>
    <t>V=</t>
  </si>
  <si>
    <t>Below is just explanations</t>
  </si>
  <si>
    <t>Y is the performance of a seed source at X</t>
  </si>
  <si>
    <t>B is the site where adaptation is maximal</t>
  </si>
  <si>
    <t>A is the performance at B, where the material is best adapted</t>
  </si>
  <si>
    <t>X-B is how far from there it is best adapted the material is used</t>
  </si>
  <si>
    <t>2(X-B) is the zone size</t>
  </si>
  <si>
    <t>This is how the Cauchy-function looks like</t>
  </si>
  <si>
    <t>V is the range over which plus trees for the orchard are recruited</t>
  </si>
  <si>
    <t>Dag Lindgren. Last edit 08-02-20</t>
  </si>
  <si>
    <t xml:space="preserve">C is the genetic flexibility of a component </t>
  </si>
  <si>
    <t>YY=</t>
  </si>
  <si>
    <t>YY is the average performance over a zone extending between X-B and X+B</t>
  </si>
  <si>
    <t>Y is the performance of a seed source at X considering the range of the seed source</t>
  </si>
  <si>
    <t>YY is the average performance over a zone extending between X-B and X+B considering the range of the seed source</t>
  </si>
  <si>
    <t>X is the plantation site</t>
  </si>
</sst>
</file>

<file path=xl/styles.xml><?xml version="1.0" encoding="utf-8"?>
<styleSheet xmlns="http://schemas.openxmlformats.org/spreadsheetml/2006/main">
  <numFmts count="4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mm/dd/yy"/>
    <numFmt numFmtId="184" formatCode="mmmm\ d\,\ yyyy"/>
    <numFmt numFmtId="185" formatCode="d/mmm/yy"/>
    <numFmt numFmtId="186" formatCode="0E+00"/>
    <numFmt numFmtId="187" formatCode="0.0000000"/>
    <numFmt numFmtId="188" formatCode="0.000000"/>
    <numFmt numFmtId="189" formatCode="0.00000"/>
    <numFmt numFmtId="190" formatCode="_-* #,##0.000\ _k_r_-;\-* #,##0.000\ _k_r_-;_-* &quot;-&quot;??\ _k_r_-;_-@_-"/>
    <numFmt numFmtId="191" formatCode="0.00000000"/>
    <numFmt numFmtId="192" formatCode="#,##0\ &quot;mk&quot;;\-#,##0\ &quot;mk&quot;"/>
    <numFmt numFmtId="193" formatCode="#,##0\ &quot;mk&quot;;[Red]\-#,##0\ &quot;mk&quot;"/>
    <numFmt numFmtId="194" formatCode="#,##0.00\ &quot;mk&quot;;\-#,##0.00\ &quot;mk&quot;"/>
    <numFmt numFmtId="195" formatCode="#,##0.00\ &quot;mk&quot;;[Red]\-#,##0.00\ &quot;mk&quot;"/>
    <numFmt numFmtId="196" formatCode="_-* #,##0\ &quot;mk&quot;_-;\-* #,##0\ &quot;mk&quot;_-;_-* &quot;-&quot;\ &quot;mk&quot;_-;_-@_-"/>
    <numFmt numFmtId="197" formatCode="_-* #,##0\ _m_k_-;\-* #,##0\ _m_k_-;_-* &quot;-&quot;\ _m_k_-;_-@_-"/>
    <numFmt numFmtId="198" formatCode="_-* #,##0.00\ &quot;mk&quot;_-;\-* #,##0.00\ &quot;mk&quot;_-;_-* &quot;-&quot;??\ &quot;mk&quot;_-;_-@_-"/>
    <numFmt numFmtId="199" formatCode="_-* #,##0.00\ _m_k_-;\-* #,##0.00\ _m_k_-;_-* &quot;-&quot;??\ _m_k_-;_-@_-"/>
  </numFmts>
  <fonts count="16">
    <font>
      <sz val="10"/>
      <name val="Arial"/>
      <family val="0"/>
    </font>
    <font>
      <b/>
      <sz val="10"/>
      <name val="Arial"/>
      <family val="0"/>
    </font>
    <font>
      <i/>
      <sz val="10"/>
      <name val="Arial"/>
      <family val="0"/>
    </font>
    <font>
      <b/>
      <i/>
      <sz val="10"/>
      <name val="Arial"/>
      <family val="0"/>
    </font>
    <font>
      <sz val="10"/>
      <color indexed="8"/>
      <name val="Arial"/>
      <family val="2"/>
    </font>
    <font>
      <b/>
      <sz val="14"/>
      <color indexed="14"/>
      <name val="Arial"/>
      <family val="2"/>
    </font>
    <font>
      <b/>
      <sz val="12"/>
      <color indexed="14"/>
      <name val="Arial"/>
      <family val="2"/>
    </font>
    <font>
      <sz val="8"/>
      <name val="Tahoma"/>
      <family val="0"/>
    </font>
    <font>
      <b/>
      <sz val="10"/>
      <color indexed="10"/>
      <name val="Arial"/>
      <family val="2"/>
    </font>
    <font>
      <b/>
      <sz val="10"/>
      <color indexed="12"/>
      <name val="Arial"/>
      <family val="2"/>
    </font>
    <font>
      <sz val="10"/>
      <color indexed="10"/>
      <name val="Arial"/>
      <family val="2"/>
    </font>
    <font>
      <b/>
      <sz val="8"/>
      <color indexed="10"/>
      <name val="Tahoma"/>
      <family val="2"/>
    </font>
    <font>
      <b/>
      <sz val="8"/>
      <color indexed="12"/>
      <name val="Tahoma"/>
      <family val="2"/>
    </font>
    <font>
      <sz val="8"/>
      <name val="Arial"/>
      <family val="0"/>
    </font>
    <font>
      <sz val="18"/>
      <color indexed="8"/>
      <name val="Arial"/>
      <family val="0"/>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Alignment="1">
      <alignment horizontal="right"/>
    </xf>
    <xf numFmtId="0" fontId="8" fillId="0" borderId="0" xfId="0" applyFont="1" applyAlignment="1">
      <alignment/>
    </xf>
    <xf numFmtId="0" fontId="8" fillId="2" borderId="0" xfId="0" applyFont="1" applyFill="1" applyAlignment="1">
      <alignment/>
    </xf>
    <xf numFmtId="0" fontId="9" fillId="2" borderId="0" xfId="0" applyFont="1" applyFill="1" applyBorder="1" applyAlignment="1">
      <alignment/>
    </xf>
    <xf numFmtId="0" fontId="5" fillId="0" borderId="0" xfId="0" applyFont="1" applyAlignment="1">
      <alignment/>
    </xf>
    <xf numFmtId="0" fontId="10" fillId="0" borderId="0" xfId="0" applyFont="1" applyAlignment="1">
      <alignment/>
    </xf>
    <xf numFmtId="0" fontId="0"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right"/>
    </xf>
    <xf numFmtId="0" fontId="1" fillId="0" borderId="0" xfId="0" applyFont="1" applyAlignment="1">
      <alignment/>
    </xf>
    <xf numFmtId="0" fontId="9" fillId="0" borderId="0" xfId="0" applyFont="1" applyAlignment="1">
      <alignment/>
    </xf>
    <xf numFmtId="180" fontId="9"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35</xdr:row>
      <xdr:rowOff>28575</xdr:rowOff>
    </xdr:from>
    <xdr:to>
      <xdr:col>12</xdr:col>
      <xdr:colOff>552450</xdr:colOff>
      <xdr:row>74</xdr:row>
      <xdr:rowOff>114300</xdr:rowOff>
    </xdr:to>
    <xdr:sp>
      <xdr:nvSpPr>
        <xdr:cNvPr id="1" name="TextBox 45"/>
        <xdr:cNvSpPr txBox="1">
          <a:spLocks noChangeArrowheads="1"/>
        </xdr:cNvSpPr>
      </xdr:nvSpPr>
      <xdr:spPr>
        <a:xfrm>
          <a:off x="180975" y="5762625"/>
          <a:ext cx="7686675" cy="6400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 = Site type value, a quantitative variable which is used to characterise the environment of planting sites in one dimension, e.g. latitude, elevation, site severity index, heat sum, etc.  Site type value does not need to be physically contiguous and it can be a derivation combining many elements (an index). But the model demands that the site type is classified by a single index (factors not covered by that index will appear as statistical noise).  Site requirement value is a way to attach a value to site type.  Latitude (adjusted to constant elevation) is used as a measure of site type value for Scots pine in Sweden in this study, but for other situations there are certainly more relevant site criteria (e.g. elevation).
Y = Performance of a seed source (at X).  Predicted yield is commonly used as an indicator of performance in practical application.  Any performance trait can be considered as long as the trait response function over the environmental gradient fits the basic biological and mathematical features of the model.
A seed source can be characterised by three parameters, A, B, and C, as defined below.  Performance of a seed source over sites can be predicted based on the estimates of these three parameters.  A seed source can be e.g. a provenance, a seedlot from seed orchard or a vegetative propagule. Algebraic derivation for estimates of these parameters for a composite seed source (a seed orchard recruited over a range of provenances) will be described later.
A = Optimum performance of a particular seed source which is the height (Y) at vertex of the response curve. Different seed sources can have optimal performance on the same site (B) and still be different in performance, e.g. because it is a seed orchard crop with offspring from selected plus trees.
B = The site requirement value of a particular seed source. That is the site type value at which a particular seed source attains its optimal performance (optimally adapted); the site type value at which performance of the optimal seed source equals A.  We assume an optimum seed source exists for each site type value.  Note that the B-value for a seed source is where it is optimally adapted, not where it comes from.  Thus "origins" are characterised by the value on the X-axis, where they are the optimally adapted.
C = Flexibility of a particular seed source can be defined as the distance between the X values measured symmetrically around B, where expected performance of the seed source is Y = 0.8A.  The performance of that seed source is more than half the maximum performance (&gt;0.5A) for sites (X-values) between B-C and B+C. These characteristics reflect the nature of the chosen mathematical function. The flexibility is useful when extending the use of a seed source from a point to an interval. The range of sites where a seed source has an acceptable performance is proportional to C; in other words, the C-measure provides the biological determinant scaling the width of a zone as well as a measure of adaptability of a seed source.  Therefore, the width of a zone and the performance of a seed source are conceptually integrated.
Note that the parameters A, B and C describing the system does not just reflect biology, but also reflect the choice of performance criteria (it can be an economical value). A, B and C define the profile of population performance across environmental gradient, similar to the concept of norm of reaction.
V and Z are explained by formulas in this work sheet.
</a:t>
          </a:r>
        </a:p>
      </xdr:txBody>
    </xdr:sp>
    <xdr:clientData/>
  </xdr:twoCellAnchor>
  <xdr:twoCellAnchor>
    <xdr:from>
      <xdr:col>11</xdr:col>
      <xdr:colOff>552450</xdr:colOff>
      <xdr:row>0</xdr:row>
      <xdr:rowOff>123825</xdr:rowOff>
    </xdr:from>
    <xdr:to>
      <xdr:col>20</xdr:col>
      <xdr:colOff>571500</xdr:colOff>
      <xdr:row>4</xdr:row>
      <xdr:rowOff>123825</xdr:rowOff>
    </xdr:to>
    <xdr:sp>
      <xdr:nvSpPr>
        <xdr:cNvPr id="2" name="Text 24"/>
        <xdr:cNvSpPr txBox="1">
          <a:spLocks noChangeArrowheads="1"/>
        </xdr:cNvSpPr>
      </xdr:nvSpPr>
      <xdr:spPr>
        <a:xfrm>
          <a:off x="7258050" y="123825"/>
          <a:ext cx="55054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Trouble?</a:t>
          </a:r>
          <a:r>
            <a:rPr lang="en-US" cap="none" sz="1000" b="0" i="0" u="none" baseline="0">
              <a:solidFill>
                <a:srgbClr val="000000"/>
              </a:solidFill>
              <a:latin typeface="Arial"/>
              <a:ea typeface="Arial"/>
              <a:cs typeface="Arial"/>
            </a:rPr>
            <a:t>
Note that it is possible to give impossible input, usually the worksheet will protest by not working properly, but you get no error messages. You may look in the wrong place of the workbook or worksheet when you do not understand what you see.</a:t>
          </a:r>
        </a:p>
      </xdr:txBody>
    </xdr:sp>
    <xdr:clientData/>
  </xdr:twoCellAnchor>
  <xdr:twoCellAnchor>
    <xdr:from>
      <xdr:col>13</xdr:col>
      <xdr:colOff>495300</xdr:colOff>
      <xdr:row>17</xdr:row>
      <xdr:rowOff>95250</xdr:rowOff>
    </xdr:from>
    <xdr:to>
      <xdr:col>22</xdr:col>
      <xdr:colOff>590550</xdr:colOff>
      <xdr:row>24</xdr:row>
      <xdr:rowOff>104775</xdr:rowOff>
    </xdr:to>
    <xdr:sp>
      <xdr:nvSpPr>
        <xdr:cNvPr id="3" name="Text 30"/>
        <xdr:cNvSpPr txBox="1">
          <a:spLocks noChangeArrowheads="1"/>
        </xdr:cNvSpPr>
      </xdr:nvSpPr>
      <xdr:spPr>
        <a:xfrm>
          <a:off x="8420100" y="2914650"/>
          <a:ext cx="5581650" cy="1143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Litterature</a:t>
          </a:r>
          <a:r>
            <a:rPr lang="en-US" cap="none" sz="1000" b="0" i="0" u="none" baseline="0">
              <a:latin typeface="Arial"/>
              <a:ea typeface="Arial"/>
              <a:cs typeface="Arial"/>
            </a:rPr>
            <a:t>
Lindgren D &amp; Ying CC 2000. A model integrating seed source adaptation and seed use
New Forest 20: 87-104 
Raymond, C.A. and Lindgren,D. 1990.  Genetic flexibility - a model for determining the range of suitable environments for a seed source.  Silvae Genet. 39: 112-120.</a:t>
          </a:r>
        </a:p>
      </xdr:txBody>
    </xdr:sp>
    <xdr:clientData/>
  </xdr:twoCellAnchor>
  <xdr:twoCellAnchor>
    <xdr:from>
      <xdr:col>0</xdr:col>
      <xdr:colOff>161925</xdr:colOff>
      <xdr:row>16</xdr:row>
      <xdr:rowOff>76200</xdr:rowOff>
    </xdr:from>
    <xdr:to>
      <xdr:col>13</xdr:col>
      <xdr:colOff>133350</xdr:colOff>
      <xdr:row>35</xdr:row>
      <xdr:rowOff>19050</xdr:rowOff>
    </xdr:to>
    <xdr:sp>
      <xdr:nvSpPr>
        <xdr:cNvPr id="4" name="Text 29"/>
        <xdr:cNvSpPr txBox="1">
          <a:spLocks noChangeArrowheads="1"/>
        </xdr:cNvSpPr>
      </xdr:nvSpPr>
      <xdr:spPr>
        <a:xfrm>
          <a:off x="161925" y="2733675"/>
          <a:ext cx="7896225" cy="3019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Scots pine example</a:t>
          </a:r>
          <a:r>
            <a:rPr lang="en-US" cap="none" sz="1000" b="0" i="0" u="none" baseline="0">
              <a:solidFill>
                <a:srgbClr val="000000"/>
              </a:solidFill>
              <a:latin typeface="Arial"/>
              <a:ea typeface="Arial"/>
              <a:cs typeface="Arial"/>
            </a:rPr>
            <a:t> 
That C (flexibility) for Scots pine in Sweden is around 5 latitudes is based on calculations by Raymond and Lindgren (1990) using production in provenance trials. It does not fit too bad to Planter's guide evaluation of Scots pine seed orchards. There is a direct and more detailed evaluation using the flexibility concept in Lindgren and Ying (2000).  
The model used here is symmetric. A symmetric function is not likely to fit Scots pine in the harshest conditions. Neither sufficient hardy seeds would be available for such sites. Thus the model conclusions should not be extrapolated beyond plantation sites harsher than latitude 65 altitude 300 m.
In the example given a provenance (left) and the seed orchard Västerhus (right) are given (see the slides from Madrid 2008). The realised genetic gain of Västerhus is 15%. The seed sources are best adapted at latitude 63 (elevation 300m). If the materials are planted at latitude 62 the performance is 10 percent higher by Västerhus compared to an optimally transferred provenance and on average over a zone extending over 2 latitudes the loss is 1.5% compared with if and optimally adapted seed orchard was used for each plantatition. The loss of not using an optimal transferred provenance compared to one which is best at latitude 63 seem to be 4% at the fringe of 2 latitude zones. Two latitudes seem a good width for material recommendation.
The seed orchard Västerhus is composed of plus tree progenies covering a range of 3 latitudes (from 62 to 65). A seed orchard material can be assumed to be more variable than a provenance. The range of variation is V=3 latitudes, which is inserted in the workbook. This sinks the yield in the area of 2%, it could be justified to have a slightly more narrow range of provenances than in Västerhus.
The plus tree progenies will only be half as variable as the plus trees themselves, as the pollen is average (contamination is not considered), thus V=1.5 latitudes and as V should be expressed in units of C, it is 0.75 (if the formula to the right is used, this is math and visible only in the work book formulas)  </a:t>
          </a:r>
        </a:p>
      </xdr:txBody>
    </xdr:sp>
    <xdr:clientData/>
  </xdr:twoCellAnchor>
  <xdr:oneCellAnchor>
    <xdr:from>
      <xdr:col>13</xdr:col>
      <xdr:colOff>361950</xdr:colOff>
      <xdr:row>32</xdr:row>
      <xdr:rowOff>57150</xdr:rowOff>
    </xdr:from>
    <xdr:ext cx="76200" cy="200025"/>
    <xdr:sp>
      <xdr:nvSpPr>
        <xdr:cNvPr id="5" name="TextBox 56"/>
        <xdr:cNvSpPr txBox="1">
          <a:spLocks noChangeArrowheads="1"/>
        </xdr:cNvSpPr>
      </xdr:nvSpPr>
      <xdr:spPr>
        <a:xfrm>
          <a:off x="8286750" y="5305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323850</xdr:colOff>
      <xdr:row>43</xdr:row>
      <xdr:rowOff>123825</xdr:rowOff>
    </xdr:from>
    <xdr:to>
      <xdr:col>18</xdr:col>
      <xdr:colOff>76200</xdr:colOff>
      <xdr:row>46</xdr:row>
      <xdr:rowOff>66675</xdr:rowOff>
    </xdr:to>
    <xdr:sp>
      <xdr:nvSpPr>
        <xdr:cNvPr id="6" name="TextBox 61"/>
        <xdr:cNvSpPr txBox="1">
          <a:spLocks noChangeArrowheads="1"/>
        </xdr:cNvSpPr>
      </xdr:nvSpPr>
      <xdr:spPr>
        <a:xfrm>
          <a:off x="8248650" y="7153275"/>
          <a:ext cx="28003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 and Z are expressed proportional to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16"/>
  <sheetViews>
    <sheetView tabSelected="1" workbookViewId="0" topLeftCell="A1">
      <selection activeCell="F9" sqref="F9"/>
    </sheetView>
  </sheetViews>
  <sheetFormatPr defaultColWidth="9.140625" defaultRowHeight="12.75"/>
  <sheetData>
    <row r="1" spans="1:8" ht="18">
      <c r="A1" s="5" t="s">
        <v>5</v>
      </c>
      <c r="H1" t="s">
        <v>22</v>
      </c>
    </row>
    <row r="2" spans="2:4" ht="12.75">
      <c r="B2" s="1" t="s">
        <v>2</v>
      </c>
      <c r="C2" s="3" t="s">
        <v>3</v>
      </c>
      <c r="D2" s="4" t="s">
        <v>4</v>
      </c>
    </row>
    <row r="3" spans="3:6" ht="12.75">
      <c r="C3" s="1" t="s">
        <v>7</v>
      </c>
      <c r="F3" s="1" t="s">
        <v>8</v>
      </c>
    </row>
    <row r="4" spans="2:7" ht="12.75">
      <c r="B4" s="8" t="s">
        <v>1</v>
      </c>
      <c r="C4" s="2">
        <v>1</v>
      </c>
      <c r="E4" s="10" t="s">
        <v>1</v>
      </c>
      <c r="F4" s="2">
        <v>1.15</v>
      </c>
      <c r="G4" t="s">
        <v>17</v>
      </c>
    </row>
    <row r="5" spans="2:7" ht="12.75">
      <c r="B5" s="8" t="s">
        <v>6</v>
      </c>
      <c r="C5" s="2">
        <v>63</v>
      </c>
      <c r="E5" s="10" t="s">
        <v>6</v>
      </c>
      <c r="F5" s="2">
        <v>63</v>
      </c>
      <c r="G5" t="s">
        <v>16</v>
      </c>
    </row>
    <row r="6" spans="2:7" ht="12.75">
      <c r="B6" s="8" t="s">
        <v>0</v>
      </c>
      <c r="C6" s="2">
        <v>5</v>
      </c>
      <c r="E6" s="10" t="s">
        <v>0</v>
      </c>
      <c r="F6" s="2">
        <v>5</v>
      </c>
      <c r="G6" t="s">
        <v>23</v>
      </c>
    </row>
    <row r="7" spans="2:13" ht="12.75">
      <c r="B7" s="9"/>
      <c r="E7" s="11"/>
      <c r="F7" s="6"/>
      <c r="M7" t="s">
        <v>20</v>
      </c>
    </row>
    <row r="8" spans="2:7" ht="12.75">
      <c r="B8" s="8" t="s">
        <v>9</v>
      </c>
      <c r="C8" s="2">
        <v>62</v>
      </c>
      <c r="E8" s="8" t="s">
        <v>9</v>
      </c>
      <c r="F8" s="2">
        <v>62</v>
      </c>
      <c r="G8" t="s">
        <v>28</v>
      </c>
    </row>
    <row r="9" spans="2:7" ht="12.75">
      <c r="B9" s="8" t="s">
        <v>11</v>
      </c>
      <c r="C9" s="12">
        <f>ABS(C5-C8)</f>
        <v>1</v>
      </c>
      <c r="D9" s="7"/>
      <c r="E9" s="10" t="s">
        <v>11</v>
      </c>
      <c r="F9" s="12">
        <f>ABS(F5-F8)</f>
        <v>1</v>
      </c>
      <c r="G9" t="s">
        <v>18</v>
      </c>
    </row>
    <row r="10" spans="2:7" ht="12.75">
      <c r="B10" s="8" t="s">
        <v>10</v>
      </c>
      <c r="C10" s="13">
        <f>C4/(1+(C9^2/C6^2))</f>
        <v>0.9615384615384615</v>
      </c>
      <c r="E10" s="10" t="s">
        <v>10</v>
      </c>
      <c r="F10" s="13">
        <f>F$4*(1-((F$9^2)/F$6^2))</f>
        <v>1.1039999999999999</v>
      </c>
      <c r="G10" t="s">
        <v>15</v>
      </c>
    </row>
    <row r="11" spans="2:7" ht="12.75">
      <c r="B11" s="8" t="s">
        <v>12</v>
      </c>
      <c r="C11" s="12">
        <f>2*C9</f>
        <v>2</v>
      </c>
      <c r="E11" s="10" t="s">
        <v>12</v>
      </c>
      <c r="F11" s="12">
        <f>2*F9</f>
        <v>2</v>
      </c>
      <c r="G11" t="s">
        <v>19</v>
      </c>
    </row>
    <row r="12" spans="2:7" ht="12.75">
      <c r="B12" s="10" t="s">
        <v>24</v>
      </c>
      <c r="C12" s="13">
        <f>C4*ATAN(C9/C6)/(C9/C6)</f>
        <v>0.9869777992494039</v>
      </c>
      <c r="E12" s="10" t="s">
        <v>24</v>
      </c>
      <c r="F12" s="13">
        <f>F$4*(1-((F$9^2/3)/F$6^2))</f>
        <v>1.1346666666666667</v>
      </c>
      <c r="G12" t="s">
        <v>25</v>
      </c>
    </row>
    <row r="14" spans="5:7" ht="12.75">
      <c r="E14" s="8" t="s">
        <v>13</v>
      </c>
      <c r="F14" s="2">
        <v>3</v>
      </c>
      <c r="G14" t="s">
        <v>21</v>
      </c>
    </row>
    <row r="15" spans="5:7" ht="12.75">
      <c r="E15" s="10" t="s">
        <v>10</v>
      </c>
      <c r="F15" s="13">
        <f>F$4*(1-((F$14^2/24+F$9^2)/F$6^2))</f>
        <v>1.0867499999999999</v>
      </c>
      <c r="G15" t="s">
        <v>26</v>
      </c>
    </row>
    <row r="16" spans="1:7" ht="12.75">
      <c r="A16" t="s">
        <v>14</v>
      </c>
      <c r="E16" s="10" t="s">
        <v>24</v>
      </c>
      <c r="F16" s="13">
        <f>F$4*(1-((F$14^2/24+F$9^2/3)/F$6^2))</f>
        <v>1.1174166666666665</v>
      </c>
      <c r="G16" t="s">
        <v>27</v>
      </c>
    </row>
  </sheetData>
  <printOptions/>
  <pageMargins left="0.75" right="0.75" top="1" bottom="1" header="0.5" footer="0.5"/>
  <pageSetup horizontalDpi="300" verticalDpi="300" orientation="portrait" paperSize="9" r:id="rId7"/>
  <drawing r:id="rId6"/>
  <legacyDrawing r:id="rId5"/>
  <oleObjects>
    <oleObject progId="Equation.3" shapeId="16225413" r:id="rId2"/>
    <oleObject progId="Equation.3" shapeId="34198899" r:id="rId3"/>
    <oleObject progId="Equation.3" shapeId="34198900"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Sites and Zones</dc:title>
  <dc:subject/>
  <dc:creator>Dag Lindgren</dc:creator>
  <cp:keywords/>
  <dc:description/>
  <cp:lastModifiedBy>Dag Lindgren</cp:lastModifiedBy>
  <cp:lastPrinted>1998-04-09T13:18:11Z</cp:lastPrinted>
  <dcterms:created xsi:type="dcterms:W3CDTF">1997-11-15T19:18:35Z</dcterms:created>
  <dcterms:modified xsi:type="dcterms:W3CDTF">2008-02-20T13:00:57Z</dcterms:modified>
  <cp:category/>
  <cp:version/>
  <cp:contentType/>
  <cp:contentStatus/>
</cp:coreProperties>
</file>